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67" activeTab="2"/>
  </bookViews>
  <sheets>
    <sheet name="Comp 2013" sheetId="1" r:id="rId1"/>
    <sheet name="I&amp;E 12-13" sheetId="2" r:id="rId2"/>
    <sheet name="bs 12-13" sheetId="3" r:id="rId3"/>
  </sheets>
  <definedNames>
    <definedName name="_xlnm.Print_Area" localSheetId="2">'bs 12-13'!$A$1:$G$26</definedName>
    <definedName name="_xlnm.Print_Area" localSheetId="0">'Comp 2013'!$A$1:$E$30</definedName>
    <definedName name="_xlnm.Print_Area" localSheetId="1">'I&amp;E 12-13'!$A$1:$H$20</definedName>
  </definedNames>
  <calcPr fullCalcOnLoad="1"/>
</workbook>
</file>

<file path=xl/sharedStrings.xml><?xml version="1.0" encoding="utf-8"?>
<sst xmlns="http://schemas.openxmlformats.org/spreadsheetml/2006/main" count="83" uniqueCount="68">
  <si>
    <t xml:space="preserve">Name </t>
  </si>
  <si>
    <t>Address</t>
  </si>
  <si>
    <t>Status</t>
  </si>
  <si>
    <t>Asst. Year</t>
  </si>
  <si>
    <t>Circle</t>
  </si>
  <si>
    <t>:</t>
  </si>
  <si>
    <t>Exemption Range</t>
  </si>
  <si>
    <t>Statement of Income for Income Tax purposes</t>
  </si>
  <si>
    <t>Donations received towards the trust fund</t>
  </si>
  <si>
    <t>(As per statement enclosed)</t>
  </si>
  <si>
    <t>Income Tax thereon</t>
  </si>
  <si>
    <t>LIABILITIES</t>
  </si>
  <si>
    <t>ASSETS</t>
  </si>
  <si>
    <t>Reserve Fund :</t>
  </si>
  <si>
    <t>Current Assets :</t>
  </si>
  <si>
    <t>Cash in Hand</t>
  </si>
  <si>
    <t>Cash at Bank</t>
  </si>
  <si>
    <t>EXPENDITURE</t>
  </si>
  <si>
    <t>INCOME</t>
  </si>
  <si>
    <t>To</t>
  </si>
  <si>
    <t>Donations Received</t>
  </si>
  <si>
    <t>By</t>
  </si>
  <si>
    <r>
      <t xml:space="preserve">Less : </t>
    </r>
    <r>
      <rPr>
        <sz val="12"/>
        <rFont val="Book Antiqua"/>
        <family val="1"/>
      </rPr>
      <t>Application of funds</t>
    </r>
  </si>
  <si>
    <t>Year Ended</t>
  </si>
  <si>
    <t>PAN No.</t>
  </si>
  <si>
    <t>SWARG TRUST</t>
  </si>
  <si>
    <t>No:70(118),  Thaiyappan Street, Broadway, Chennai - 600 001</t>
  </si>
  <si>
    <t>Donations Paid</t>
  </si>
  <si>
    <t>Swarg Trust</t>
  </si>
  <si>
    <t>No.70(118),Thaiyappan Street,Broadway,Chennai-600 001</t>
  </si>
  <si>
    <t xml:space="preserve">Founder &amp; Managing Trustee         </t>
  </si>
  <si>
    <t>Founder Trustee</t>
  </si>
  <si>
    <t>Public Charitable Trust</t>
  </si>
  <si>
    <t>As per Report of even date.</t>
  </si>
  <si>
    <t>For K. V. RAO &amp; ASSOCIATES</t>
  </si>
  <si>
    <t xml:space="preserve">    Chartered Accountants</t>
  </si>
  <si>
    <t>K. VENKATESWARA RAO</t>
  </si>
  <si>
    <t xml:space="preserve">           Proprietor</t>
  </si>
  <si>
    <t>Contribution by trustees</t>
  </si>
  <si>
    <t>AAHTS7863G</t>
  </si>
  <si>
    <t>Current Liabilities:</t>
  </si>
  <si>
    <t>Profit &amp;loss A/c</t>
  </si>
  <si>
    <t>85% of amount to be applied</t>
  </si>
  <si>
    <t>NIL</t>
  </si>
  <si>
    <t>P.Rajesh</t>
  </si>
  <si>
    <t xml:space="preserve">              P.Rajesh</t>
  </si>
  <si>
    <t>Place : CHENNAI</t>
  </si>
  <si>
    <t>Excess Application of Funds</t>
  </si>
  <si>
    <t xml:space="preserve">     As per Report of even date.</t>
  </si>
  <si>
    <t xml:space="preserve">        Chartered Accountants</t>
  </si>
  <si>
    <t xml:space="preserve">    K. VENKATESWARA RAO</t>
  </si>
  <si>
    <t xml:space="preserve">                     Proprietor</t>
  </si>
  <si>
    <t>Surplus of income over expenditure</t>
  </si>
  <si>
    <t>Date:</t>
  </si>
  <si>
    <t xml:space="preserve"> C.V.Sarath Babu</t>
  </si>
  <si>
    <t>C.V.Sarath Babu</t>
  </si>
  <si>
    <t>20.07.2013</t>
  </si>
  <si>
    <t>Date : 20.07.2013</t>
  </si>
  <si>
    <t xml:space="preserve">             P.Rajesh</t>
  </si>
  <si>
    <t xml:space="preserve">      Founder Trustee</t>
  </si>
  <si>
    <t xml:space="preserve">     C.V.Sarath Babu</t>
  </si>
  <si>
    <t>Income &amp; Expenditure Account for the period ended 31.03.2014</t>
  </si>
  <si>
    <t>Balance Sheet as on 31.03.2014</t>
  </si>
  <si>
    <t>2014-2015</t>
  </si>
  <si>
    <t>31.03.2014</t>
  </si>
  <si>
    <t>Deficit of income over expenditure</t>
  </si>
  <si>
    <t>Opening Balance as on 01.04.2013</t>
  </si>
  <si>
    <t>Less: Deficit of income over expenditure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</si>
</sst>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;\(0.00\)"/>
    <numFmt numFmtId="174" formatCode="0_);\(0\)"/>
    <numFmt numFmtId="175" formatCode="mm/dd/yy"/>
    <numFmt numFmtId="176" formatCode="&quot;&quot;0.00"/>
    <numFmt numFmtId="177" formatCode="[$-809]dd\ mmmm\ yyyy"/>
  </numFmts>
  <fonts count="41">
    <font>
      <sz val="10"/>
      <name val="Arial"/>
      <family val="0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sz val="12"/>
      <name val="Book Antiqua"/>
      <family val="1"/>
    </font>
    <font>
      <sz val="12"/>
      <color indexed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40" fillId="0" borderId="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/>
    </xf>
    <xf numFmtId="1" fontId="3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8">
      <selection activeCell="E17" sqref="E17"/>
    </sheetView>
  </sheetViews>
  <sheetFormatPr defaultColWidth="27.140625" defaultRowHeight="12.75"/>
  <cols>
    <col min="1" max="1" width="26.00390625" style="0" customWidth="1"/>
    <col min="2" max="3" width="27.140625" style="0" customWidth="1"/>
    <col min="4" max="4" width="18.421875" style="0" customWidth="1"/>
    <col min="5" max="5" width="17.421875" style="0" customWidth="1"/>
  </cols>
  <sheetData>
    <row r="1" spans="1:7" ht="16.5">
      <c r="A1" s="6" t="s">
        <v>0</v>
      </c>
      <c r="B1" s="1" t="s">
        <v>5</v>
      </c>
      <c r="C1" s="3" t="s">
        <v>28</v>
      </c>
      <c r="D1" s="3"/>
      <c r="E1" s="3"/>
      <c r="F1" s="3"/>
      <c r="G1">
        <v>0</v>
      </c>
    </row>
    <row r="2" spans="1:6" ht="15.75">
      <c r="A2" s="6"/>
      <c r="B2" s="3"/>
      <c r="C2" s="3"/>
      <c r="D2" s="3"/>
      <c r="E2" s="3"/>
      <c r="F2" s="3"/>
    </row>
    <row r="3" spans="1:6" ht="16.5">
      <c r="A3" s="6" t="s">
        <v>1</v>
      </c>
      <c r="B3" s="1" t="s">
        <v>5</v>
      </c>
      <c r="C3" s="3" t="s">
        <v>29</v>
      </c>
      <c r="D3" s="3"/>
      <c r="E3" s="3"/>
      <c r="F3" s="3"/>
    </row>
    <row r="4" spans="1:6" ht="15.75">
      <c r="A4" s="6"/>
      <c r="B4" s="3"/>
      <c r="C4" s="3"/>
      <c r="D4" s="3"/>
      <c r="E4" s="3"/>
      <c r="F4" s="3"/>
    </row>
    <row r="5" spans="1:6" ht="16.5">
      <c r="A5" s="6" t="s">
        <v>2</v>
      </c>
      <c r="B5" s="1" t="s">
        <v>5</v>
      </c>
      <c r="C5" s="3" t="s">
        <v>32</v>
      </c>
      <c r="D5" s="3"/>
      <c r="E5" s="3"/>
      <c r="F5" s="3"/>
    </row>
    <row r="6" spans="1:6" ht="15.75">
      <c r="A6" s="6"/>
      <c r="B6" s="3"/>
      <c r="C6" s="3"/>
      <c r="D6" s="3"/>
      <c r="E6" s="3"/>
      <c r="F6" s="3"/>
    </row>
    <row r="7" spans="1:6" ht="16.5">
      <c r="A7" s="6" t="s">
        <v>24</v>
      </c>
      <c r="B7" s="1" t="s">
        <v>5</v>
      </c>
      <c r="C7" s="3" t="s">
        <v>39</v>
      </c>
      <c r="D7" s="3"/>
      <c r="E7" s="3"/>
      <c r="F7" s="3"/>
    </row>
    <row r="8" spans="1:6" ht="15.75">
      <c r="A8" s="6"/>
      <c r="B8" s="3"/>
      <c r="C8" s="3"/>
      <c r="D8" s="3"/>
      <c r="E8" s="3"/>
      <c r="F8" s="3"/>
    </row>
    <row r="9" spans="1:6" ht="16.5">
      <c r="A9" s="6" t="s">
        <v>23</v>
      </c>
      <c r="B9" s="1" t="s">
        <v>5</v>
      </c>
      <c r="C9" s="3" t="s">
        <v>64</v>
      </c>
      <c r="D9" s="3"/>
      <c r="E9" s="3"/>
      <c r="F9" s="3"/>
    </row>
    <row r="10" spans="1:6" ht="15.75">
      <c r="A10" s="6"/>
      <c r="B10" s="3"/>
      <c r="C10" s="3"/>
      <c r="D10" s="3"/>
      <c r="E10" s="3"/>
      <c r="F10" s="3"/>
    </row>
    <row r="11" spans="1:6" ht="16.5">
      <c r="A11" s="6" t="s">
        <v>3</v>
      </c>
      <c r="B11" s="1" t="s">
        <v>5</v>
      </c>
      <c r="C11" s="3" t="s">
        <v>63</v>
      </c>
      <c r="D11" s="3"/>
      <c r="E11" s="3"/>
      <c r="F11" s="3"/>
    </row>
    <row r="12" spans="1:6" ht="15.75">
      <c r="A12" s="6"/>
      <c r="B12" s="3"/>
      <c r="C12" s="3"/>
      <c r="D12" s="3"/>
      <c r="E12" s="3"/>
      <c r="F12" s="3"/>
    </row>
    <row r="13" spans="1:6" ht="16.5">
      <c r="A13" s="6" t="s">
        <v>4</v>
      </c>
      <c r="B13" s="1" t="s">
        <v>5</v>
      </c>
      <c r="C13" s="3" t="s">
        <v>6</v>
      </c>
      <c r="D13" s="3"/>
      <c r="E13" s="3"/>
      <c r="F13" s="3"/>
    </row>
    <row r="14" spans="1:6" ht="15.75">
      <c r="A14" s="3"/>
      <c r="B14" s="3"/>
      <c r="C14" s="3"/>
      <c r="D14" s="3"/>
      <c r="E14" s="3"/>
      <c r="F14" s="3"/>
    </row>
    <row r="15" spans="1:6" ht="16.5">
      <c r="A15" s="2" t="s">
        <v>7</v>
      </c>
      <c r="B15" s="8"/>
      <c r="C15" s="8"/>
      <c r="D15" s="8"/>
      <c r="E15" s="3"/>
      <c r="F15" s="3"/>
    </row>
    <row r="16" spans="1:6" ht="15.75">
      <c r="A16" s="3"/>
      <c r="B16" s="3"/>
      <c r="C16" s="3"/>
      <c r="D16" s="3"/>
      <c r="E16" s="3"/>
      <c r="F16" s="3"/>
    </row>
    <row r="17" spans="1:6" ht="15.75">
      <c r="A17" s="3" t="s">
        <v>8</v>
      </c>
      <c r="B17" s="3"/>
      <c r="C17" s="3"/>
      <c r="E17" s="17">
        <f>'I&amp;E 12-13'!H7</f>
        <v>652528</v>
      </c>
      <c r="F17" s="3"/>
    </row>
    <row r="18" spans="1:6" ht="15.75">
      <c r="A18" s="3"/>
      <c r="B18" s="3"/>
      <c r="C18" s="3"/>
      <c r="D18" s="3"/>
      <c r="E18" s="11"/>
      <c r="F18" s="3"/>
    </row>
    <row r="19" spans="1:6" ht="15.75">
      <c r="A19" s="3" t="s">
        <v>42</v>
      </c>
      <c r="B19" s="3"/>
      <c r="C19" s="3"/>
      <c r="D19" s="14"/>
      <c r="E19" s="11">
        <f>E17*85/100</f>
        <v>554648.8</v>
      </c>
      <c r="F19" s="3"/>
    </row>
    <row r="20" spans="1:6" ht="15.75">
      <c r="A20" s="3"/>
      <c r="B20" s="3"/>
      <c r="C20" s="3"/>
      <c r="D20" s="11"/>
      <c r="E20" s="11"/>
      <c r="F20" s="3"/>
    </row>
    <row r="21" spans="1:6" ht="16.5">
      <c r="A21" s="8" t="s">
        <v>22</v>
      </c>
      <c r="B21" s="3"/>
      <c r="C21" s="3"/>
      <c r="D21" s="11"/>
      <c r="E21" s="18">
        <f>'I&amp;E 12-13'!C7</f>
        <v>672746</v>
      </c>
      <c r="F21" s="11"/>
    </row>
    <row r="22" spans="1:6" ht="15.75">
      <c r="A22" s="3" t="s">
        <v>9</v>
      </c>
      <c r="B22" s="3"/>
      <c r="C22" s="3"/>
      <c r="D22" s="11"/>
      <c r="E22" s="11"/>
      <c r="F22" s="3"/>
    </row>
    <row r="23" spans="1:6" ht="15.75">
      <c r="A23" s="3"/>
      <c r="B23" s="3"/>
      <c r="C23" s="3"/>
      <c r="D23" s="11"/>
      <c r="E23" s="11"/>
      <c r="F23" s="3"/>
    </row>
    <row r="24" spans="1:6" ht="17.25" thickBot="1">
      <c r="A24" s="3"/>
      <c r="B24" s="3"/>
      <c r="C24" s="8" t="s">
        <v>47</v>
      </c>
      <c r="D24" s="11"/>
      <c r="E24" s="15">
        <f>E19-E21</f>
        <v>-118097.19999999995</v>
      </c>
      <c r="F24" s="11"/>
    </row>
    <row r="25" spans="1:6" ht="16.5" thickTop="1">
      <c r="A25" s="3"/>
      <c r="B25" s="3"/>
      <c r="C25" s="3"/>
      <c r="D25" s="11"/>
      <c r="E25" s="11"/>
      <c r="F25" s="3"/>
    </row>
    <row r="26" spans="1:6" ht="17.25" thickBot="1">
      <c r="A26" s="3"/>
      <c r="B26" s="3"/>
      <c r="C26" s="8" t="s">
        <v>10</v>
      </c>
      <c r="D26" s="3"/>
      <c r="E26" s="16" t="s">
        <v>43</v>
      </c>
      <c r="F26" s="3"/>
    </row>
    <row r="27" spans="1:6" ht="16.5" thickTop="1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6.5">
      <c r="A29" s="9" t="s">
        <v>58</v>
      </c>
      <c r="C29" s="10" t="s">
        <v>60</v>
      </c>
      <c r="D29" s="3"/>
      <c r="E29" s="3"/>
      <c r="F29" s="3"/>
    </row>
    <row r="30" spans="1:3" ht="16.5">
      <c r="A30" s="10" t="s">
        <v>30</v>
      </c>
      <c r="B30" s="3"/>
      <c r="C30" s="8" t="s">
        <v>59</v>
      </c>
    </row>
  </sheetData>
  <sheetProtection/>
  <printOptions/>
  <pageMargins left="0.42" right="0.5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18.57421875" style="0" bestFit="1" customWidth="1"/>
    <col min="6" max="6" width="3.7109375" style="0" bestFit="1" customWidth="1"/>
    <col min="7" max="7" width="37.00390625" style="0" customWidth="1"/>
    <col min="8" max="8" width="10.7109375" style="0" bestFit="1" customWidth="1"/>
  </cols>
  <sheetData>
    <row r="1" spans="1:8" ht="16.5">
      <c r="A1" s="23" t="s">
        <v>25</v>
      </c>
      <c r="B1" s="23"/>
      <c r="C1" s="23"/>
      <c r="D1" s="23"/>
      <c r="E1" s="23"/>
      <c r="F1" s="23"/>
      <c r="G1" s="23"/>
      <c r="H1" s="23"/>
    </row>
    <row r="2" spans="1:8" ht="16.5">
      <c r="A2" s="23" t="s">
        <v>26</v>
      </c>
      <c r="B2" s="23"/>
      <c r="C2" s="23"/>
      <c r="D2" s="23"/>
      <c r="E2" s="23"/>
      <c r="F2" s="23"/>
      <c r="G2" s="23"/>
      <c r="H2" s="23"/>
    </row>
    <row r="3" spans="1:8" ht="16.5">
      <c r="A3" s="23" t="s">
        <v>61</v>
      </c>
      <c r="B3" s="23"/>
      <c r="C3" s="23"/>
      <c r="D3" s="23"/>
      <c r="E3" s="23"/>
      <c r="F3" s="23"/>
      <c r="G3" s="23"/>
      <c r="H3" s="2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6.5">
      <c r="A5" s="23" t="s">
        <v>17</v>
      </c>
      <c r="B5" s="23"/>
      <c r="C5" s="23"/>
      <c r="D5" s="1"/>
      <c r="E5" s="1"/>
      <c r="F5" s="23" t="s">
        <v>18</v>
      </c>
      <c r="G5" s="23"/>
      <c r="H5" s="2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6" t="s">
        <v>19</v>
      </c>
      <c r="B7" s="3" t="s">
        <v>27</v>
      </c>
      <c r="C7" s="18">
        <v>672746</v>
      </c>
      <c r="D7" s="11"/>
      <c r="E7" s="11"/>
      <c r="F7" s="22" t="s">
        <v>21</v>
      </c>
      <c r="G7" s="11" t="s">
        <v>20</v>
      </c>
      <c r="H7" s="17">
        <v>652528</v>
      </c>
    </row>
    <row r="8" spans="1:8" ht="15.75">
      <c r="A8" s="6" t="s">
        <v>19</v>
      </c>
      <c r="B8" s="3" t="s">
        <v>52</v>
      </c>
      <c r="C8" s="14">
        <v>0</v>
      </c>
      <c r="D8" s="11"/>
      <c r="E8" s="11"/>
      <c r="F8" s="11" t="s">
        <v>21</v>
      </c>
      <c r="G8" s="11" t="s">
        <v>65</v>
      </c>
      <c r="H8" s="17">
        <v>20218</v>
      </c>
    </row>
    <row r="9" spans="1:8" ht="15.75">
      <c r="A9" s="3"/>
      <c r="B9" s="3"/>
      <c r="C9" s="11"/>
      <c r="D9" s="11"/>
      <c r="E9" s="11"/>
      <c r="F9" s="11"/>
      <c r="G9" s="11"/>
      <c r="H9" s="11"/>
    </row>
    <row r="10" spans="1:8" ht="17.25" thickBot="1">
      <c r="A10" s="7"/>
      <c r="B10" s="4"/>
      <c r="C10" s="21">
        <f>SUM(C7:C9)</f>
        <v>672746</v>
      </c>
      <c r="D10" s="14"/>
      <c r="E10" s="11"/>
      <c r="F10" s="11"/>
      <c r="G10" s="11"/>
      <c r="H10" s="21">
        <f>SUM(H7:H9)</f>
        <v>672746</v>
      </c>
    </row>
    <row r="11" spans="1:8" ht="17.25" thickTop="1">
      <c r="A11" s="7"/>
      <c r="B11" s="4"/>
      <c r="C11" s="12"/>
      <c r="D11" s="5"/>
      <c r="E11" s="3"/>
      <c r="F11" s="3"/>
      <c r="G11" s="3"/>
      <c r="H11" s="12"/>
    </row>
    <row r="12" spans="1:8" ht="16.5">
      <c r="A12" s="3"/>
      <c r="B12" s="8"/>
      <c r="C12" s="12"/>
      <c r="D12" s="3"/>
      <c r="E12" s="3"/>
      <c r="F12" s="3"/>
      <c r="G12" s="8" t="s">
        <v>33</v>
      </c>
      <c r="H12" s="3"/>
    </row>
    <row r="13" spans="1:8" ht="16.5">
      <c r="A13" s="3"/>
      <c r="B13" s="8"/>
      <c r="C13" s="12"/>
      <c r="D13" s="3"/>
      <c r="E13" s="3"/>
      <c r="F13" s="3"/>
      <c r="G13" s="8" t="s">
        <v>34</v>
      </c>
      <c r="H13" s="3"/>
    </row>
    <row r="14" spans="1:8" ht="16.5">
      <c r="A14" s="3"/>
      <c r="B14" s="3"/>
      <c r="C14" s="12"/>
      <c r="D14" s="3"/>
      <c r="E14" s="3"/>
      <c r="F14" s="3"/>
      <c r="G14" s="8" t="s">
        <v>35</v>
      </c>
      <c r="H14" s="3"/>
    </row>
    <row r="15" spans="1:8" ht="16.5">
      <c r="A15" s="3"/>
      <c r="B15" s="8"/>
      <c r="C15" s="12"/>
      <c r="D15" s="3"/>
      <c r="E15" s="3"/>
      <c r="F15" s="3"/>
      <c r="G15" s="8"/>
      <c r="H15" s="3"/>
    </row>
    <row r="16" spans="1:8" ht="16.5">
      <c r="A16" s="3"/>
      <c r="B16" s="9" t="s">
        <v>44</v>
      </c>
      <c r="C16" s="10" t="s">
        <v>54</v>
      </c>
      <c r="D16" s="3"/>
      <c r="E16" s="3"/>
      <c r="F16" s="3"/>
      <c r="G16" s="8"/>
      <c r="H16" s="3"/>
    </row>
    <row r="17" spans="1:8" ht="16.5">
      <c r="A17" s="10" t="s">
        <v>30</v>
      </c>
      <c r="B17" s="3"/>
      <c r="C17" s="8" t="s">
        <v>31</v>
      </c>
      <c r="D17" s="3"/>
      <c r="E17" s="3"/>
      <c r="F17" s="3"/>
      <c r="G17" s="8"/>
      <c r="H17" s="3"/>
    </row>
    <row r="18" spans="1:8" ht="16.5">
      <c r="A18" s="10"/>
      <c r="B18" s="3"/>
      <c r="C18" s="8"/>
      <c r="D18" s="3"/>
      <c r="E18" s="3"/>
      <c r="F18" s="3"/>
      <c r="G18" s="8"/>
      <c r="H18" s="3"/>
    </row>
    <row r="19" spans="1:8" ht="16.5">
      <c r="A19" s="8" t="s">
        <v>46</v>
      </c>
      <c r="B19" s="3"/>
      <c r="C19" s="3"/>
      <c r="D19" s="8"/>
      <c r="E19" s="3"/>
      <c r="F19" s="3"/>
      <c r="G19" s="8" t="s">
        <v>36</v>
      </c>
      <c r="H19" s="3"/>
    </row>
    <row r="20" spans="1:8" ht="16.5">
      <c r="A20" s="8" t="s">
        <v>53</v>
      </c>
      <c r="B20" s="13" t="s">
        <v>56</v>
      </c>
      <c r="C20" s="3"/>
      <c r="D20" s="8"/>
      <c r="E20" s="3"/>
      <c r="F20" s="3"/>
      <c r="G20" s="8" t="s">
        <v>37</v>
      </c>
      <c r="H20" s="3"/>
    </row>
    <row r="24" ht="16.5">
      <c r="B24" s="8"/>
    </row>
  </sheetData>
  <sheetProtection/>
  <mergeCells count="5">
    <mergeCell ref="A1:H1"/>
    <mergeCell ref="A2:H2"/>
    <mergeCell ref="A3:H3"/>
    <mergeCell ref="A5:C5"/>
    <mergeCell ref="F5:H5"/>
  </mergeCells>
  <printOptions/>
  <pageMargins left="0.54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3.28125" style="0" bestFit="1" customWidth="1"/>
    <col min="2" max="2" width="10.7109375" style="0" bestFit="1" customWidth="1"/>
    <col min="3" max="3" width="18.57421875" style="0" bestFit="1" customWidth="1"/>
    <col min="5" max="5" width="17.7109375" style="0" bestFit="1" customWidth="1"/>
    <col min="6" max="6" width="13.00390625" style="0" customWidth="1"/>
    <col min="7" max="7" width="10.7109375" style="0" bestFit="1" customWidth="1"/>
  </cols>
  <sheetData>
    <row r="1" spans="1:8" ht="16.5">
      <c r="A1" s="23" t="s">
        <v>25</v>
      </c>
      <c r="B1" s="23"/>
      <c r="C1" s="23"/>
      <c r="D1" s="23"/>
      <c r="E1" s="23"/>
      <c r="F1" s="23"/>
      <c r="G1" s="23"/>
      <c r="H1" s="9"/>
    </row>
    <row r="2" spans="1:8" ht="16.5">
      <c r="A2" s="23" t="s">
        <v>26</v>
      </c>
      <c r="B2" s="23"/>
      <c r="C2" s="23"/>
      <c r="D2" s="23"/>
      <c r="E2" s="23"/>
      <c r="F2" s="23"/>
      <c r="G2" s="23"/>
      <c r="H2" s="9"/>
    </row>
    <row r="3" spans="1:8" ht="16.5">
      <c r="A3" s="23" t="s">
        <v>62</v>
      </c>
      <c r="B3" s="23"/>
      <c r="C3" s="23"/>
      <c r="D3" s="23"/>
      <c r="E3" s="23"/>
      <c r="F3" s="23"/>
      <c r="G3" s="23"/>
      <c r="H3" s="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6.5">
      <c r="A5" s="23" t="s">
        <v>11</v>
      </c>
      <c r="B5" s="23"/>
      <c r="C5" s="23"/>
      <c r="D5" s="1"/>
      <c r="E5" s="23" t="s">
        <v>12</v>
      </c>
      <c r="F5" s="23"/>
      <c r="G5" s="23"/>
      <c r="H5" s="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6.5">
      <c r="A7" s="2" t="s">
        <v>13</v>
      </c>
      <c r="B7" s="3"/>
      <c r="C7" s="3"/>
      <c r="D7" s="3"/>
      <c r="E7" s="2" t="s">
        <v>14</v>
      </c>
      <c r="F7" s="3"/>
      <c r="G7" s="4"/>
      <c r="H7" s="3"/>
    </row>
    <row r="8" spans="1:8" ht="15.75">
      <c r="A8" s="3" t="s">
        <v>38</v>
      </c>
      <c r="B8" s="11"/>
      <c r="C8" s="11">
        <v>25000</v>
      </c>
      <c r="D8" s="11"/>
      <c r="E8" s="11" t="s">
        <v>15</v>
      </c>
      <c r="F8" s="11">
        <v>432</v>
      </c>
      <c r="G8" s="11"/>
      <c r="H8" s="3"/>
    </row>
    <row r="9" spans="1:8" ht="16.5">
      <c r="A9" s="8"/>
      <c r="B9" s="11"/>
      <c r="C9" s="11"/>
      <c r="D9" s="11"/>
      <c r="E9" s="11" t="s">
        <v>16</v>
      </c>
      <c r="F9" s="14">
        <v>37817</v>
      </c>
      <c r="G9" s="11">
        <f>F9+F8</f>
        <v>38249</v>
      </c>
      <c r="H9" s="3"/>
    </row>
    <row r="10" spans="1:8" ht="16.5">
      <c r="A10" s="8"/>
      <c r="B10" s="11"/>
      <c r="C10" s="11"/>
      <c r="D10" s="11"/>
      <c r="E10" s="11"/>
      <c r="F10" s="14"/>
      <c r="G10" s="11"/>
      <c r="H10" s="3"/>
    </row>
    <row r="11" spans="1:8" ht="16.5">
      <c r="A11" s="2" t="s">
        <v>40</v>
      </c>
      <c r="B11" s="11"/>
      <c r="C11" s="11"/>
      <c r="D11" s="11"/>
      <c r="E11" s="11"/>
      <c r="F11" s="11"/>
      <c r="G11" s="11"/>
      <c r="H11" s="3"/>
    </row>
    <row r="12" spans="1:8" ht="16.5">
      <c r="A12" s="8" t="s">
        <v>41</v>
      </c>
      <c r="B12" s="19"/>
      <c r="C12" s="11"/>
      <c r="D12" s="11"/>
      <c r="E12" s="11"/>
      <c r="F12" s="11"/>
      <c r="G12" s="11"/>
      <c r="H12" s="3"/>
    </row>
    <row r="13" spans="1:8" ht="15.75">
      <c r="A13" s="3" t="s">
        <v>66</v>
      </c>
      <c r="B13" s="11">
        <v>33467</v>
      </c>
      <c r="C13" s="11"/>
      <c r="D13" s="11"/>
      <c r="E13" s="11"/>
      <c r="F13" s="11"/>
      <c r="G13" s="11"/>
      <c r="H13" s="3"/>
    </row>
    <row r="14" spans="1:8" ht="15.75">
      <c r="A14" s="11" t="s">
        <v>67</v>
      </c>
      <c r="B14" s="20">
        <f>'I&amp;E 12-13'!H8</f>
        <v>20218</v>
      </c>
      <c r="C14" s="11">
        <f>B13-B14</f>
        <v>13249</v>
      </c>
      <c r="D14" s="11"/>
      <c r="E14" s="11"/>
      <c r="F14" s="11"/>
      <c r="G14" s="11"/>
      <c r="H14" s="3"/>
    </row>
    <row r="15" spans="1:8" ht="16.5">
      <c r="A15" s="3"/>
      <c r="B15" s="19"/>
      <c r="C15" s="11"/>
      <c r="D15" s="11"/>
      <c r="E15" s="11"/>
      <c r="F15" s="11"/>
      <c r="G15" s="11"/>
      <c r="H15" s="3"/>
    </row>
    <row r="16" spans="1:8" ht="17.25" thickBot="1">
      <c r="A16" s="3"/>
      <c r="B16" s="19"/>
      <c r="C16" s="21">
        <f>SUM(C7:C14)</f>
        <v>38249</v>
      </c>
      <c r="D16" s="11"/>
      <c r="E16" s="11"/>
      <c r="F16" s="11"/>
      <c r="G16" s="21">
        <f>SUM(G9:G11)</f>
        <v>38249</v>
      </c>
      <c r="H16" s="4"/>
    </row>
    <row r="17" spans="1:8" ht="17.25" thickTop="1">
      <c r="A17" s="3"/>
      <c r="B17" s="8"/>
      <c r="C17" s="12"/>
      <c r="D17" s="3"/>
      <c r="E17" s="3"/>
      <c r="F17" s="3"/>
      <c r="G17" s="4"/>
      <c r="H17" s="3"/>
    </row>
    <row r="18" spans="1:8" ht="16.5">
      <c r="A18" s="3"/>
      <c r="B18" s="8"/>
      <c r="C18" s="12"/>
      <c r="D18" s="3"/>
      <c r="E18" s="8" t="s">
        <v>48</v>
      </c>
      <c r="G18" s="3"/>
      <c r="H18" s="3"/>
    </row>
    <row r="19" spans="1:8" ht="16.5">
      <c r="A19" s="3"/>
      <c r="B19" s="8"/>
      <c r="C19" s="12"/>
      <c r="D19" s="3"/>
      <c r="E19" s="8" t="s">
        <v>34</v>
      </c>
      <c r="G19" s="3"/>
      <c r="H19" s="3"/>
    </row>
    <row r="20" spans="1:8" ht="16.5">
      <c r="A20" s="3"/>
      <c r="B20" s="8"/>
      <c r="C20" s="12"/>
      <c r="D20" s="3"/>
      <c r="E20" s="8" t="s">
        <v>49</v>
      </c>
      <c r="G20" s="3"/>
      <c r="H20" s="3"/>
    </row>
    <row r="21" spans="1:8" ht="16.5">
      <c r="A21" s="3"/>
      <c r="B21" s="8"/>
      <c r="C21" s="12"/>
      <c r="D21" s="3"/>
      <c r="E21" s="3"/>
      <c r="F21" s="8"/>
      <c r="G21" s="3"/>
      <c r="H21" s="3"/>
    </row>
    <row r="22" spans="1:8" ht="16.5">
      <c r="A22" s="9" t="s">
        <v>45</v>
      </c>
      <c r="B22" s="8"/>
      <c r="C22" s="10" t="s">
        <v>55</v>
      </c>
      <c r="D22" s="3"/>
      <c r="E22" s="3"/>
      <c r="F22" s="8"/>
      <c r="G22" s="3"/>
      <c r="H22" s="3"/>
    </row>
    <row r="23" spans="1:8" ht="16.5">
      <c r="A23" s="10" t="s">
        <v>30</v>
      </c>
      <c r="B23" s="3"/>
      <c r="C23" s="8" t="s">
        <v>31</v>
      </c>
      <c r="D23" s="3"/>
      <c r="E23" s="3"/>
      <c r="F23" s="8"/>
      <c r="G23" s="3"/>
      <c r="H23" s="3"/>
    </row>
    <row r="24" spans="1:8" ht="16.5">
      <c r="A24" s="10"/>
      <c r="B24" s="3"/>
      <c r="C24" s="8"/>
      <c r="D24" s="3"/>
      <c r="E24" s="3"/>
      <c r="F24" s="8"/>
      <c r="G24" s="3"/>
      <c r="H24" s="3"/>
    </row>
    <row r="25" spans="1:8" ht="16.5">
      <c r="A25" s="8" t="s">
        <v>46</v>
      </c>
      <c r="B25" s="3"/>
      <c r="C25" s="3"/>
      <c r="D25" s="8"/>
      <c r="E25" s="8" t="s">
        <v>50</v>
      </c>
      <c r="G25" s="3"/>
      <c r="H25" s="3"/>
    </row>
    <row r="26" spans="1:8" ht="16.5">
      <c r="A26" s="8" t="s">
        <v>57</v>
      </c>
      <c r="B26" s="3"/>
      <c r="C26" s="3"/>
      <c r="D26" s="8"/>
      <c r="E26" s="8" t="s">
        <v>51</v>
      </c>
      <c r="G26" s="3"/>
      <c r="H26" s="3"/>
    </row>
  </sheetData>
  <sheetProtection/>
  <mergeCells count="5">
    <mergeCell ref="A3:G3"/>
    <mergeCell ref="A5:C5"/>
    <mergeCell ref="E5:G5"/>
    <mergeCell ref="A1:G1"/>
    <mergeCell ref="A2:G2"/>
  </mergeCells>
  <printOptions/>
  <pageMargins left="0.5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</dc:creator>
  <cp:keywords/>
  <dc:description/>
  <cp:lastModifiedBy>user-1</cp:lastModifiedBy>
  <cp:lastPrinted>2013-07-20T08:40:01Z</cp:lastPrinted>
  <dcterms:created xsi:type="dcterms:W3CDTF">2006-07-04T11:07:08Z</dcterms:created>
  <dcterms:modified xsi:type="dcterms:W3CDTF">2014-06-18T11:00:43Z</dcterms:modified>
  <cp:category/>
  <cp:version/>
  <cp:contentType/>
  <cp:contentStatus/>
</cp:coreProperties>
</file>